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rilh\Desktop\"/>
    </mc:Choice>
  </mc:AlternateContent>
  <xr:revisionPtr revIDLastSave="0" documentId="8_{AC6DD27E-ABF0-404C-BBA1-233E9D0D0352}" xr6:coauthVersionLast="47" xr6:coauthVersionMax="47" xr10:uidLastSave="{00000000-0000-0000-0000-000000000000}"/>
  <bookViews>
    <workbookView xWindow="-7776" yWindow="-16440" windowWidth="29040" windowHeight="15840" xr2:uid="{00000000-000D-0000-FFFF-FFFF00000000}"/>
  </bookViews>
  <sheets>
    <sheet name="Miami-Fort Lauderdale - NSGP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2" i="1" l="1"/>
  <c r="C64" i="1"/>
  <c r="C58" i="1"/>
  <c r="C52" i="1"/>
</calcChain>
</file>

<file path=xl/sharedStrings.xml><?xml version="1.0" encoding="utf-8"?>
<sst xmlns="http://schemas.openxmlformats.org/spreadsheetml/2006/main" count="138" uniqueCount="73">
  <si>
    <t>Urban Area</t>
  </si>
  <si>
    <t>Name of Nonprofit</t>
  </si>
  <si>
    <t>Allocation Amount</t>
  </si>
  <si>
    <t>Miami/Fort Lauderdale Area</t>
  </si>
  <si>
    <t>Anshei Emuna Congregation Inc.</t>
  </si>
  <si>
    <t>Avenue J Inc.</t>
  </si>
  <si>
    <t>Bais Menachem, Inc.</t>
  </si>
  <si>
    <t>Beit David Highland Lakes Shul Inc (BD)</t>
  </si>
  <si>
    <t>Bet Shira Congregation Inc. (BSC)</t>
  </si>
  <si>
    <t>B'nai Aviv</t>
  </si>
  <si>
    <t>Chabad at the Civic Center Inc. (CC)</t>
  </si>
  <si>
    <t>Chabad Chayil (CC)</t>
  </si>
  <si>
    <t>Chabad Israeli Center (CIC)</t>
  </si>
  <si>
    <t>Chabad Lubavitch of Greater Fort Lauderdale (GFL)</t>
  </si>
  <si>
    <t>Chabad Lubavitch of Juno Beach and Singer Island Inc.</t>
  </si>
  <si>
    <t>Chabad Lubavitch of Pembroke Pines (CPP)</t>
  </si>
  <si>
    <t>Chabad Lubavitch of Southwest Broward</t>
  </si>
  <si>
    <t>Chabad Lubavitch of Sunny Isles Beach (CSIB)</t>
  </si>
  <si>
    <t>Chabad Lubavitch of Venetian Causeway and Surrounding Island Inc.</t>
  </si>
  <si>
    <t>Chabad Lubavitch Russian Center of South Florida (CRC)</t>
  </si>
  <si>
    <t>Chabad Ocean Synagogue Inc (COS)</t>
  </si>
  <si>
    <t>Chabad of East Boca Raton (CEB)</t>
  </si>
  <si>
    <t>Chabad of East Plantation (CEP)</t>
  </si>
  <si>
    <t>Chabad of Homestead (CH)</t>
  </si>
  <si>
    <t>Chabad of Key West (CJC)</t>
  </si>
  <si>
    <t>Chabad of Lubavitch of North Miami</t>
  </si>
  <si>
    <t>Chabad of North East Hollywood Dania (SOL)</t>
  </si>
  <si>
    <t>Chabad of Nova (CN)</t>
  </si>
  <si>
    <t>Chabad of Palm Aire (PA)</t>
  </si>
  <si>
    <t xml:space="preserve">Chabad of Palm Beach Gardens (CPB) </t>
  </si>
  <si>
    <t>Chabad of Palmetto Bay (CPB)</t>
  </si>
  <si>
    <t>Chabad Outreach Center of Emerald Hills Inc.</t>
  </si>
  <si>
    <t>Congregation Shaarei Kodesh</t>
  </si>
  <si>
    <t>Congregation Yagdil Torah Inc.</t>
  </si>
  <si>
    <t>Coral Springs Hebrew Congregation Inc</t>
  </si>
  <si>
    <t>Friends of Chabad of Boca Raton Inc (CBR)</t>
  </si>
  <si>
    <t>Lubavitch Center of the Palm Beaches Inc.</t>
  </si>
  <si>
    <t>National Council of Young Israel of Greater Miami</t>
  </si>
  <si>
    <t>Netive Ezra Corp</t>
  </si>
  <si>
    <t>Oriole Jewish Center of Delray Beach Anshei Shalom, Inc.</t>
  </si>
  <si>
    <t>Palm Beach Orthodox Synagouge (PBS)</t>
  </si>
  <si>
    <t>Simcha Connection</t>
  </si>
  <si>
    <t>Synagogue of Inverrary-Chabad (IC)</t>
  </si>
  <si>
    <t>Tamarac Jewish Center, DBA Temple Beth Torah Sha’aray Tzedeck (TBTST)</t>
  </si>
  <si>
    <t>Temple Bat Yam of East Ft. Lauderdale</t>
  </si>
  <si>
    <t xml:space="preserve">*Temple Beth El of Boca Raton Inc. </t>
  </si>
  <si>
    <t>Temple Beth Tikvah of Green Acres</t>
  </si>
  <si>
    <t>Temple Judea</t>
  </si>
  <si>
    <t>Temple Torah Emet</t>
  </si>
  <si>
    <t>The Aventura Synagouge Inc.</t>
  </si>
  <si>
    <t>The Gardens Shul</t>
  </si>
  <si>
    <t>The Reform Congregation of Weston, Inc</t>
  </si>
  <si>
    <t>Young Israel Congregation</t>
  </si>
  <si>
    <t>Young Israel of Bal Harbour (YICBH)</t>
  </si>
  <si>
    <t xml:space="preserve">FY 2019  NSGP - Miami/Fort Lauderdale Area Allocation </t>
  </si>
  <si>
    <t>Orlando Area</t>
  </si>
  <si>
    <t>Chabad Lubavitch of North Orlando</t>
  </si>
  <si>
    <t>Jack and Lee Rosen, Inc.</t>
  </si>
  <si>
    <t>Temple Israel</t>
  </si>
  <si>
    <t>FY 2019 NSGP - Orlando Area Allocation Award</t>
  </si>
  <si>
    <t>Tampa Area</t>
  </si>
  <si>
    <t>Chabad of West Pasco, Inc.</t>
  </si>
  <si>
    <t>Congregation Shaarai Zedek</t>
  </si>
  <si>
    <t>Hillel Jewish Student Center of Tampa, Inc</t>
  </si>
  <si>
    <t>FY 2019 NSGP - Tampa Area Allocation Award</t>
  </si>
  <si>
    <t>State - NSGP</t>
  </si>
  <si>
    <t>NSGP - State</t>
  </si>
  <si>
    <t>Chabad at the Beaches</t>
  </si>
  <si>
    <t xml:space="preserve">Chabad of the Speace Cost </t>
  </si>
  <si>
    <t>Islamic Center of Northewast Florida, Inc.</t>
  </si>
  <si>
    <t>New Life Ministries Community Development Corporation</t>
  </si>
  <si>
    <t>Temple Shalom, Inc.</t>
  </si>
  <si>
    <t>FY 2019 NSGP - State Allocation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</si>
</sst>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4" fontId="5" fillId="0" borderId="1" xfId="1" applyFont="1" applyBorder="1"/>
    <xf numFmtId="0" fontId="3" fillId="2" borderId="1" xfId="2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44" fontId="3" fillId="3" borderId="1" xfId="1" applyFont="1" applyFill="1" applyBorder="1"/>
    <xf numFmtId="0" fontId="7" fillId="2" borderId="0" xfId="0" applyFont="1" applyFill="1" applyProtection="1"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44" fontId="3" fillId="2" borderId="1" xfId="0" applyNumberFormat="1" applyFont="1" applyFill="1" applyBorder="1" applyProtection="1">
      <protection locked="0"/>
    </xf>
    <xf numFmtId="0" fontId="3" fillId="3" borderId="1" xfId="2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  <xf numFmtId="0" fontId="0" fillId="4" borderId="0" xfId="0" applyFill="1"/>
  </cellXfs>
  <cellStyles count="3">
    <cellStyle name="Currency" xfId="1" builtinId="4"/>
    <cellStyle name="Normal" xfId="0" builtinId="0"/>
    <cellStyle name="Normal 2" xfId="2" xr:uid="{00000000-0005-0000-0000-000002000000}"/>
  </cellStyles>
  <dxfs count="6"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2"/>
  <sheetViews>
    <sheetView tabSelected="1" zoomScaleNormal="100" workbookViewId="0">
      <selection activeCell="F76" sqref="F76"/>
    </sheetView>
  </sheetViews>
  <sheetFormatPr defaultRowHeight="14.45"/>
  <cols>
    <col min="1" max="1" width="27.7109375" customWidth="1"/>
    <col min="2" max="2" width="70.140625" customWidth="1"/>
    <col min="3" max="3" width="27.7109375" customWidth="1"/>
  </cols>
  <sheetData>
    <row r="1" spans="1:3" ht="20.25" customHeight="1">
      <c r="A1" s="4" t="s">
        <v>0</v>
      </c>
      <c r="B1" s="4" t="s">
        <v>1</v>
      </c>
      <c r="C1" s="5" t="s">
        <v>2</v>
      </c>
    </row>
    <row r="2" spans="1:3">
      <c r="A2" s="1" t="s">
        <v>3</v>
      </c>
      <c r="B2" s="2" t="s">
        <v>4</v>
      </c>
      <c r="C2" s="3">
        <v>100000</v>
      </c>
    </row>
    <row r="3" spans="1:3">
      <c r="A3" s="1" t="s">
        <v>3</v>
      </c>
      <c r="B3" s="2" t="s">
        <v>5</v>
      </c>
      <c r="C3" s="3">
        <v>100000</v>
      </c>
    </row>
    <row r="4" spans="1:3">
      <c r="A4" s="1" t="s">
        <v>3</v>
      </c>
      <c r="B4" s="2" t="s">
        <v>6</v>
      </c>
      <c r="C4" s="3">
        <v>100000</v>
      </c>
    </row>
    <row r="5" spans="1:3">
      <c r="A5" s="1" t="s">
        <v>3</v>
      </c>
      <c r="B5" s="2" t="s">
        <v>7</v>
      </c>
      <c r="C5" s="3">
        <v>100000</v>
      </c>
    </row>
    <row r="6" spans="1:3">
      <c r="A6" s="1" t="s">
        <v>3</v>
      </c>
      <c r="B6" s="2" t="s">
        <v>8</v>
      </c>
      <c r="C6" s="3">
        <v>100000</v>
      </c>
    </row>
    <row r="7" spans="1:3">
      <c r="A7" s="1" t="s">
        <v>3</v>
      </c>
      <c r="B7" s="2" t="s">
        <v>9</v>
      </c>
      <c r="C7" s="3">
        <v>100000</v>
      </c>
    </row>
    <row r="8" spans="1:3">
      <c r="A8" s="1" t="s">
        <v>3</v>
      </c>
      <c r="B8" s="2" t="s">
        <v>10</v>
      </c>
      <c r="C8" s="3">
        <v>100000</v>
      </c>
    </row>
    <row r="9" spans="1:3">
      <c r="A9" s="1" t="s">
        <v>3</v>
      </c>
      <c r="B9" s="2" t="s">
        <v>11</v>
      </c>
      <c r="C9" s="3">
        <v>100000</v>
      </c>
    </row>
    <row r="10" spans="1:3">
      <c r="A10" s="1" t="s">
        <v>3</v>
      </c>
      <c r="B10" s="2" t="s">
        <v>12</v>
      </c>
      <c r="C10" s="3">
        <v>100000</v>
      </c>
    </row>
    <row r="11" spans="1:3">
      <c r="A11" s="1" t="s">
        <v>3</v>
      </c>
      <c r="B11" s="2" t="s">
        <v>13</v>
      </c>
      <c r="C11" s="3">
        <v>100000</v>
      </c>
    </row>
    <row r="12" spans="1:3">
      <c r="A12" s="1" t="s">
        <v>3</v>
      </c>
      <c r="B12" s="2" t="s">
        <v>14</v>
      </c>
      <c r="C12" s="3">
        <v>100000</v>
      </c>
    </row>
    <row r="13" spans="1:3">
      <c r="A13" s="1" t="s">
        <v>3</v>
      </c>
      <c r="B13" s="2" t="s">
        <v>15</v>
      </c>
      <c r="C13" s="3">
        <v>100000</v>
      </c>
    </row>
    <row r="14" spans="1:3">
      <c r="A14" s="1" t="s">
        <v>3</v>
      </c>
      <c r="B14" s="2" t="s">
        <v>16</v>
      </c>
      <c r="C14" s="3">
        <v>100000</v>
      </c>
    </row>
    <row r="15" spans="1:3">
      <c r="A15" s="1" t="s">
        <v>3</v>
      </c>
      <c r="B15" s="2" t="s">
        <v>17</v>
      </c>
      <c r="C15" s="3">
        <v>100000</v>
      </c>
    </row>
    <row r="16" spans="1:3">
      <c r="A16" s="1" t="s">
        <v>3</v>
      </c>
      <c r="B16" s="2" t="s">
        <v>18</v>
      </c>
      <c r="C16" s="3">
        <v>75000</v>
      </c>
    </row>
    <row r="17" spans="1:3">
      <c r="A17" s="1" t="s">
        <v>3</v>
      </c>
      <c r="B17" s="2" t="s">
        <v>19</v>
      </c>
      <c r="C17" s="3">
        <v>100000</v>
      </c>
    </row>
    <row r="18" spans="1:3">
      <c r="A18" s="1" t="s">
        <v>3</v>
      </c>
      <c r="B18" s="2" t="s">
        <v>20</v>
      </c>
      <c r="C18" s="3">
        <v>100000</v>
      </c>
    </row>
    <row r="19" spans="1:3">
      <c r="A19" s="1" t="s">
        <v>3</v>
      </c>
      <c r="B19" s="2" t="s">
        <v>21</v>
      </c>
      <c r="C19" s="3">
        <v>100000</v>
      </c>
    </row>
    <row r="20" spans="1:3">
      <c r="A20" s="1" t="s">
        <v>3</v>
      </c>
      <c r="B20" s="2" t="s">
        <v>22</v>
      </c>
      <c r="C20" s="3">
        <v>100000</v>
      </c>
    </row>
    <row r="21" spans="1:3">
      <c r="A21" s="1" t="s">
        <v>3</v>
      </c>
      <c r="B21" s="2" t="s">
        <v>23</v>
      </c>
      <c r="C21" s="3">
        <v>100000</v>
      </c>
    </row>
    <row r="22" spans="1:3">
      <c r="A22" s="1" t="s">
        <v>3</v>
      </c>
      <c r="B22" s="2" t="s">
        <v>24</v>
      </c>
      <c r="C22" s="3">
        <v>75000</v>
      </c>
    </row>
    <row r="23" spans="1:3">
      <c r="A23" s="1" t="s">
        <v>3</v>
      </c>
      <c r="B23" s="2" t="s">
        <v>25</v>
      </c>
      <c r="C23" s="3">
        <v>100000</v>
      </c>
    </row>
    <row r="24" spans="1:3">
      <c r="A24" s="1" t="s">
        <v>3</v>
      </c>
      <c r="B24" s="2" t="s">
        <v>26</v>
      </c>
      <c r="C24" s="3">
        <v>100000</v>
      </c>
    </row>
    <row r="25" spans="1:3">
      <c r="A25" s="1" t="s">
        <v>3</v>
      </c>
      <c r="B25" s="2" t="s">
        <v>27</v>
      </c>
      <c r="C25" s="3">
        <v>100000</v>
      </c>
    </row>
    <row r="26" spans="1:3">
      <c r="A26" s="1" t="s">
        <v>3</v>
      </c>
      <c r="B26" s="2" t="s">
        <v>28</v>
      </c>
      <c r="C26" s="3">
        <v>100000</v>
      </c>
    </row>
    <row r="27" spans="1:3">
      <c r="A27" s="1" t="s">
        <v>3</v>
      </c>
      <c r="B27" s="2" t="s">
        <v>29</v>
      </c>
      <c r="C27" s="3">
        <v>100000</v>
      </c>
    </row>
    <row r="28" spans="1:3">
      <c r="A28" s="1" t="s">
        <v>3</v>
      </c>
      <c r="B28" s="2" t="s">
        <v>30</v>
      </c>
      <c r="C28" s="3">
        <v>100000</v>
      </c>
    </row>
    <row r="29" spans="1:3">
      <c r="A29" s="1" t="s">
        <v>3</v>
      </c>
      <c r="B29" s="2" t="s">
        <v>31</v>
      </c>
      <c r="C29" s="3">
        <v>100000</v>
      </c>
    </row>
    <row r="30" spans="1:3">
      <c r="A30" s="1" t="s">
        <v>3</v>
      </c>
      <c r="B30" s="2" t="s">
        <v>32</v>
      </c>
      <c r="C30" s="3">
        <v>100000</v>
      </c>
    </row>
    <row r="31" spans="1:3">
      <c r="A31" s="1" t="s">
        <v>3</v>
      </c>
      <c r="B31" s="2" t="s">
        <v>33</v>
      </c>
      <c r="C31" s="3">
        <v>100000</v>
      </c>
    </row>
    <row r="32" spans="1:3">
      <c r="A32" s="1" t="s">
        <v>3</v>
      </c>
      <c r="B32" s="2" t="s">
        <v>34</v>
      </c>
      <c r="C32" s="3">
        <v>100000</v>
      </c>
    </row>
    <row r="33" spans="1:3">
      <c r="A33" s="1" t="s">
        <v>3</v>
      </c>
      <c r="B33" s="2" t="s">
        <v>35</v>
      </c>
      <c r="C33" s="3">
        <v>100000</v>
      </c>
    </row>
    <row r="34" spans="1:3">
      <c r="A34" s="1" t="s">
        <v>3</v>
      </c>
      <c r="B34" s="2" t="s">
        <v>36</v>
      </c>
      <c r="C34" s="3">
        <v>100000</v>
      </c>
    </row>
    <row r="35" spans="1:3">
      <c r="A35" s="1" t="s">
        <v>3</v>
      </c>
      <c r="B35" s="2" t="s">
        <v>37</v>
      </c>
      <c r="C35" s="3">
        <v>100000</v>
      </c>
    </row>
    <row r="36" spans="1:3">
      <c r="A36" s="1" t="s">
        <v>3</v>
      </c>
      <c r="B36" s="2" t="s">
        <v>38</v>
      </c>
      <c r="C36" s="3">
        <v>100000</v>
      </c>
    </row>
    <row r="37" spans="1:3">
      <c r="A37" s="1" t="s">
        <v>3</v>
      </c>
      <c r="B37" s="2" t="s">
        <v>39</v>
      </c>
      <c r="C37" s="3">
        <v>100000</v>
      </c>
    </row>
    <row r="38" spans="1:3">
      <c r="A38" s="1" t="s">
        <v>3</v>
      </c>
      <c r="B38" s="2" t="s">
        <v>40</v>
      </c>
      <c r="C38" s="3">
        <v>100000</v>
      </c>
    </row>
    <row r="39" spans="1:3">
      <c r="A39" s="1" t="s">
        <v>3</v>
      </c>
      <c r="B39" s="2" t="s">
        <v>41</v>
      </c>
      <c r="C39" s="3">
        <v>100000</v>
      </c>
    </row>
    <row r="40" spans="1:3">
      <c r="A40" s="1" t="s">
        <v>3</v>
      </c>
      <c r="B40" s="2" t="s">
        <v>42</v>
      </c>
      <c r="C40" s="3">
        <v>100000</v>
      </c>
    </row>
    <row r="41" spans="1:3">
      <c r="A41" s="1" t="s">
        <v>3</v>
      </c>
      <c r="B41" s="2" t="s">
        <v>43</v>
      </c>
      <c r="C41" s="3">
        <v>100000</v>
      </c>
    </row>
    <row r="42" spans="1:3">
      <c r="A42" s="1" t="s">
        <v>3</v>
      </c>
      <c r="B42" s="2" t="s">
        <v>44</v>
      </c>
      <c r="C42" s="3">
        <v>100000</v>
      </c>
    </row>
    <row r="43" spans="1:3">
      <c r="A43" s="1" t="s">
        <v>3</v>
      </c>
      <c r="B43" s="2" t="s">
        <v>45</v>
      </c>
      <c r="C43" s="3">
        <v>100000</v>
      </c>
    </row>
    <row r="44" spans="1:3">
      <c r="A44" s="1" t="s">
        <v>3</v>
      </c>
      <c r="B44" s="2" t="s">
        <v>46</v>
      </c>
      <c r="C44" s="3">
        <v>67687</v>
      </c>
    </row>
    <row r="45" spans="1:3">
      <c r="A45" s="1" t="s">
        <v>3</v>
      </c>
      <c r="B45" s="2" t="s">
        <v>47</v>
      </c>
      <c r="C45" s="3">
        <v>99700</v>
      </c>
    </row>
    <row r="46" spans="1:3">
      <c r="A46" s="1" t="s">
        <v>3</v>
      </c>
      <c r="B46" s="2" t="s">
        <v>48</v>
      </c>
      <c r="C46" s="3">
        <v>100000</v>
      </c>
    </row>
    <row r="47" spans="1:3">
      <c r="A47" s="1" t="s">
        <v>3</v>
      </c>
      <c r="B47" s="2" t="s">
        <v>49</v>
      </c>
      <c r="C47" s="3">
        <v>100000</v>
      </c>
    </row>
    <row r="48" spans="1:3">
      <c r="A48" s="1" t="s">
        <v>3</v>
      </c>
      <c r="B48" s="2" t="s">
        <v>50</v>
      </c>
      <c r="C48" s="3">
        <v>100000</v>
      </c>
    </row>
    <row r="49" spans="1:3">
      <c r="A49" s="1" t="s">
        <v>3</v>
      </c>
      <c r="B49" s="2" t="s">
        <v>51</v>
      </c>
      <c r="C49" s="3">
        <v>100000</v>
      </c>
    </row>
    <row r="50" spans="1:3">
      <c r="A50" s="1" t="s">
        <v>3</v>
      </c>
      <c r="B50" s="2" t="s">
        <v>52</v>
      </c>
      <c r="C50" s="3">
        <v>100000</v>
      </c>
    </row>
    <row r="51" spans="1:3">
      <c r="A51" s="1" t="s">
        <v>3</v>
      </c>
      <c r="B51" s="2" t="s">
        <v>53</v>
      </c>
      <c r="C51" s="3">
        <v>100000</v>
      </c>
    </row>
    <row r="52" spans="1:3" ht="15.6">
      <c r="A52" s="9"/>
      <c r="B52" s="10" t="s">
        <v>54</v>
      </c>
      <c r="C52" s="11">
        <f>SUM(C2:C51)</f>
        <v>4917387</v>
      </c>
    </row>
    <row r="53" spans="1:3">
      <c r="A53" s="14"/>
      <c r="B53" s="14"/>
      <c r="C53" s="14"/>
    </row>
    <row r="54" spans="1:3" ht="15.6">
      <c r="A54" s="4" t="s">
        <v>0</v>
      </c>
      <c r="B54" s="4" t="s">
        <v>1</v>
      </c>
      <c r="C54" s="5" t="s">
        <v>2</v>
      </c>
    </row>
    <row r="55" spans="1:3">
      <c r="A55" s="1" t="s">
        <v>55</v>
      </c>
      <c r="B55" s="2" t="s">
        <v>56</v>
      </c>
      <c r="C55" s="3">
        <v>100000</v>
      </c>
    </row>
    <row r="56" spans="1:3">
      <c r="A56" s="1" t="s">
        <v>55</v>
      </c>
      <c r="B56" s="2" t="s">
        <v>57</v>
      </c>
      <c r="C56" s="3">
        <v>74908</v>
      </c>
    </row>
    <row r="57" spans="1:3">
      <c r="A57" s="1" t="s">
        <v>55</v>
      </c>
      <c r="B57" s="2" t="s">
        <v>58</v>
      </c>
      <c r="C57" s="3">
        <v>92000</v>
      </c>
    </row>
    <row r="58" spans="1:3" ht="15.6">
      <c r="A58" s="6"/>
      <c r="B58" s="7" t="s">
        <v>59</v>
      </c>
      <c r="C58" s="8">
        <f>SUM(C55:C57)</f>
        <v>266908</v>
      </c>
    </row>
    <row r="59" spans="1:3">
      <c r="A59" s="14"/>
      <c r="B59" s="14"/>
      <c r="C59" s="14"/>
    </row>
    <row r="60" spans="1:3" ht="15.6">
      <c r="A60" s="4" t="s">
        <v>0</v>
      </c>
      <c r="B60" s="4" t="s">
        <v>1</v>
      </c>
      <c r="C60" s="5" t="s">
        <v>2</v>
      </c>
    </row>
    <row r="61" spans="1:3">
      <c r="A61" s="1" t="s">
        <v>60</v>
      </c>
      <c r="B61" s="2" t="s">
        <v>61</v>
      </c>
      <c r="C61" s="3">
        <v>100000</v>
      </c>
    </row>
    <row r="62" spans="1:3">
      <c r="A62" s="1" t="s">
        <v>60</v>
      </c>
      <c r="B62" s="2" t="s">
        <v>62</v>
      </c>
      <c r="C62" s="3">
        <v>100000</v>
      </c>
    </row>
    <row r="63" spans="1:3">
      <c r="A63" s="1" t="s">
        <v>60</v>
      </c>
      <c r="B63" s="2" t="s">
        <v>63</v>
      </c>
      <c r="C63" s="3">
        <v>90000</v>
      </c>
    </row>
    <row r="64" spans="1:3" ht="15.6">
      <c r="A64" s="6"/>
      <c r="B64" s="7" t="s">
        <v>64</v>
      </c>
      <c r="C64" s="8">
        <f>SUM(C61:C63)</f>
        <v>290000</v>
      </c>
    </row>
    <row r="65" spans="1:3">
      <c r="A65" s="14"/>
      <c r="B65" s="14"/>
      <c r="C65" s="14"/>
    </row>
    <row r="66" spans="1:3" ht="15.6">
      <c r="A66" s="12" t="s">
        <v>65</v>
      </c>
      <c r="B66" s="12" t="s">
        <v>1</v>
      </c>
      <c r="C66" s="13" t="s">
        <v>2</v>
      </c>
    </row>
    <row r="67" spans="1:3">
      <c r="A67" s="1" t="s">
        <v>66</v>
      </c>
      <c r="B67" s="2" t="s">
        <v>67</v>
      </c>
      <c r="C67" s="3">
        <v>75000</v>
      </c>
    </row>
    <row r="68" spans="1:3">
      <c r="A68" s="1" t="s">
        <v>66</v>
      </c>
      <c r="B68" s="2" t="s">
        <v>68</v>
      </c>
      <c r="C68" s="3">
        <v>75000</v>
      </c>
    </row>
    <row r="69" spans="1:3">
      <c r="A69" s="1" t="s">
        <v>66</v>
      </c>
      <c r="B69" s="2" t="s">
        <v>69</v>
      </c>
      <c r="C69" s="3">
        <v>100000</v>
      </c>
    </row>
    <row r="70" spans="1:3">
      <c r="A70" s="1" t="s">
        <v>66</v>
      </c>
      <c r="B70" s="2" t="s">
        <v>70</v>
      </c>
      <c r="C70" s="3">
        <v>75000</v>
      </c>
    </row>
    <row r="71" spans="1:3">
      <c r="A71" s="1" t="s">
        <v>66</v>
      </c>
      <c r="B71" s="2" t="s">
        <v>71</v>
      </c>
      <c r="C71" s="3">
        <v>75000</v>
      </c>
    </row>
    <row r="72" spans="1:3" ht="15.6">
      <c r="A72" s="6"/>
      <c r="B72" s="7" t="s">
        <v>72</v>
      </c>
      <c r="C72" s="8">
        <f>SUM(C67:C71)</f>
        <v>400000</v>
      </c>
    </row>
  </sheetData>
  <conditionalFormatting sqref="A2:A33">
    <cfRule type="expression" dxfId="5" priority="7" stopIfTrue="1">
      <formula>IF($S2="Yes",1,0)</formula>
    </cfRule>
  </conditionalFormatting>
  <conditionalFormatting sqref="A34:A51">
    <cfRule type="expression" dxfId="4" priority="5" stopIfTrue="1">
      <formula>IF($S34="Yes",1,0)</formula>
    </cfRule>
  </conditionalFormatting>
  <conditionalFormatting sqref="B52">
    <cfRule type="expression" dxfId="3" priority="4" stopIfTrue="1">
      <formula>IF($S52="Yes",1,0)</formula>
    </cfRule>
  </conditionalFormatting>
  <conditionalFormatting sqref="A55:A58">
    <cfRule type="expression" dxfId="2" priority="3" stopIfTrue="1">
      <formula>IF($S55="Yes",1,0)</formula>
    </cfRule>
  </conditionalFormatting>
  <conditionalFormatting sqref="A61:A64">
    <cfRule type="expression" dxfId="1" priority="2" stopIfTrue="1">
      <formula>IF($S61="Yes",1,0)</formula>
    </cfRule>
  </conditionalFormatting>
  <conditionalFormatting sqref="A67:A72">
    <cfRule type="expression" dxfId="0" priority="1" stopIfTrue="1">
      <formula>IF($S67="Yes",1,0)</formula>
    </cfRule>
  </conditionalFormatting>
  <pageMargins left="0.7" right="0.7" top="0.75" bottom="0.75" header="0.3" footer="0.3"/>
  <pageSetup scale="71" orientation="portrait" horizontalDpi="0" verticalDpi="0" r:id="rId1"/>
  <rowBreaks count="1" manualBreakCount="1">
    <brk id="6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5b6c147-ef76-4a96-8e99-c47a86f2ca05">DJ2Q4QMTSXDE-124735485-12</_dlc_DocId>
    <_dlc_DocIdUrl xmlns="c5b6c147-ef76-4a96-8e99-c47a86f2ca05">
      <Url>https://portal.floridadisaster.org/preparedness/_layouts/15/DocIdRedir.aspx?ID=DJ2Q4QMTSXDE-124735485-12</Url>
      <Description>DJ2Q4QMTSXDE-124735485-12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86848234085545864629E8E925F03D" ma:contentTypeVersion="16" ma:contentTypeDescription="Create a new document." ma:contentTypeScope="" ma:versionID="108aa9603abca614cbd05cbb5bb9980b">
  <xsd:schema xmlns:xsd="http://www.w3.org/2001/XMLSchema" xmlns:xs="http://www.w3.org/2001/XMLSchema" xmlns:p="http://schemas.microsoft.com/office/2006/metadata/properties" xmlns:ns2="c5b6c147-ef76-4a96-8e99-c47a86f2ca05" xmlns:ns3="61585aa3-80d1-413f-acb0-ffcfa691abec" targetNamespace="http://schemas.microsoft.com/office/2006/metadata/properties" ma:root="true" ma:fieldsID="8126b92940786b822749f8202c524e5d" ns2:_="" ns3:_="">
    <xsd:import namespace="c5b6c147-ef76-4a96-8e99-c47a86f2ca05"/>
    <xsd:import namespace="61585aa3-80d1-413f-acb0-ffcfa691abe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b6c147-ef76-4a96-8e99-c47a86f2ca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85aa3-80d1-413f-acb0-ffcfa691abe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B4A9A35D-6708-44FB-A9C8-41A20AE3549B}"/>
</file>

<file path=customXml/itemProps2.xml><?xml version="1.0" encoding="utf-8"?>
<ds:datastoreItem xmlns:ds="http://schemas.openxmlformats.org/officeDocument/2006/customXml" ds:itemID="{03C67F8D-F76A-44B4-B212-8589135E1167}"/>
</file>

<file path=customXml/itemProps3.xml><?xml version="1.0" encoding="utf-8"?>
<ds:datastoreItem xmlns:ds="http://schemas.openxmlformats.org/officeDocument/2006/customXml" ds:itemID="{F5D49611-E401-4720-854D-6F37C55045A7}"/>
</file>

<file path=customXml/itemProps4.xml><?xml version="1.0" encoding="utf-8"?>
<ds:datastoreItem xmlns:ds="http://schemas.openxmlformats.org/officeDocument/2006/customXml" ds:itemID="{390FB41F-7219-4F15-AC88-C2385C0E2A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Pinnock, Felicia</dc:creator>
  <cp:keywords/>
  <dc:description/>
  <cp:lastModifiedBy>Hammons, April</cp:lastModifiedBy>
  <cp:revision/>
  <dcterms:created xsi:type="dcterms:W3CDTF">2019-08-19T15:52:46Z</dcterms:created>
  <dcterms:modified xsi:type="dcterms:W3CDTF">2022-10-04T14:31:33Z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0x010100EA86848234085545864629E8E925F03D</vt:lpwstr>
  </property>
  <property fmtid="{D5CDD505-2E9C-101B-9397-08002B2CF9AE}" pid="3" name="_dlc_DocIdItemGuid">
    <vt:lpwstr>78321606-e38d-4049-81a8-454df6062877</vt:lpwstr>
  </property>
</Properties>
</file>